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_表10_2_2-16 分部分项工程清单与计价表" sheetId="3" r:id="rId1"/>
  </sheets>
  <definedNames>
    <definedName name="_xlnm.Print_Area" localSheetId="0">'1_表10_2_2-16 分部分项工程清单与计价表'!#REF!</definedName>
  </definedNames>
  <calcPr calcId="144525"/>
</workbook>
</file>

<file path=xl/sharedStrings.xml><?xml version="1.0" encoding="utf-8"?>
<sst xmlns="http://schemas.openxmlformats.org/spreadsheetml/2006/main" count="61" uniqueCount="51">
  <si>
    <t>土方工程工程量清单</t>
  </si>
  <si>
    <t>序号</t>
  </si>
  <si>
    <t>项目名称</t>
  </si>
  <si>
    <t>项目特征</t>
  </si>
  <si>
    <t>计量
单位</t>
  </si>
  <si>
    <t>暂定工程量</t>
  </si>
  <si>
    <t>全费用综合单价(限价）</t>
  </si>
  <si>
    <t>合价（限价）</t>
  </si>
  <si>
    <t>全费用综合单价（报价）</t>
  </si>
  <si>
    <t>合价（报价）</t>
  </si>
  <si>
    <t>其中：卷材损耗量(含接缝和附加层)</t>
  </si>
  <si>
    <t>备注</t>
  </si>
  <si>
    <t>1</t>
  </si>
  <si>
    <t>地下室底板卷材防水</t>
  </si>
  <si>
    <t>4厚SBS改性沥青防水卷材</t>
  </si>
  <si>
    <t>m2</t>
  </si>
  <si>
    <t>4660.00</t>
  </si>
  <si>
    <t>2</t>
  </si>
  <si>
    <t>地下室侧壁卷材防水</t>
  </si>
  <si>
    <t>1000.00</t>
  </si>
  <si>
    <t>3</t>
  </si>
  <si>
    <t>地下室顶板卷材防水</t>
  </si>
  <si>
    <t>4厚SBS弹性体改性沥青防水卷材+4厚SBS改性沥青耐根穿刺防水卷材</t>
  </si>
  <si>
    <t>1550.00</t>
  </si>
  <si>
    <t>(既带有铜胎又需掺加阻根剂)</t>
  </si>
  <si>
    <t>4</t>
  </si>
  <si>
    <t>上人平屋面卷材防水</t>
  </si>
  <si>
    <t>4厚+3厚SBS弹性体改性沥青防水卷材</t>
  </si>
  <si>
    <t>2300.00</t>
  </si>
  <si>
    <t>(四周女儿墙处上翻≥300且须满足泛水高度要求,女儿墙外侧防水卷材带铝箔)</t>
  </si>
  <si>
    <t>5</t>
  </si>
  <si>
    <t>种植屋面卷材防水</t>
  </si>
  <si>
    <t>4厚SBS改性沥青耐根穿刺防水卷材+3厚SBS弹性体改性沥青防水卷材</t>
  </si>
  <si>
    <t>720.00</t>
  </si>
  <si>
    <t>(四周女儿墙处上翻≥300且须满足泛水高度要求</t>
  </si>
  <si>
    <t>6</t>
  </si>
  <si>
    <t>楼（地）面涂膜防水</t>
  </si>
  <si>
    <t>地面：1.5mm厚聚氨酯防水</t>
  </si>
  <si>
    <t>520.00</t>
  </si>
  <si>
    <t>水管井、水泥砂浆(防水)地面、防水细石混凝土地面</t>
  </si>
  <si>
    <t>7</t>
  </si>
  <si>
    <t>墙面涂膜防水</t>
  </si>
  <si>
    <t>地下室侧墙：2mm厚聚氨酯防水</t>
  </si>
  <si>
    <t>100.00</t>
  </si>
  <si>
    <t>弱电机房、配电间（外墙内侧）、消防水池（侧墙）、集水井侧墙</t>
  </si>
  <si>
    <t>8</t>
  </si>
  <si>
    <t>底板内测：2mm厚聚氨酯防水</t>
  </si>
  <si>
    <t>450.00</t>
  </si>
  <si>
    <t>弱电机房、配电间（底板内侧）、消防水池底板内侧、消防泵房底、集水井底</t>
  </si>
  <si>
    <t>合计</t>
  </si>
  <si>
    <r>
      <rPr>
        <sz val="10"/>
        <rFont val="Arial"/>
        <charset val="134"/>
      </rPr>
      <t>1</t>
    </r>
    <r>
      <rPr>
        <sz val="10"/>
        <rFont val="宋体"/>
        <charset val="134"/>
      </rPr>
      <t>、结算时结合图纸、施工方案及国家规范，以实际施工范围参考工程所在地的定额计算规则计算。招标人不提供脚手架。</t>
    </r>
    <r>
      <rPr>
        <sz val="10"/>
        <rFont val="Arial"/>
        <charset val="134"/>
      </rPr>
      <t xml:space="preserve">
2</t>
    </r>
    <r>
      <rPr>
        <sz val="10"/>
        <rFont val="宋体"/>
        <charset val="134"/>
      </rPr>
      <t>、本工程采用固定全费用综合单价包干。其固定全费用综合单价包括但不限于人工费、材料费、机械费</t>
    </r>
    <r>
      <rPr>
        <sz val="10"/>
        <rFont val="Arial"/>
        <charset val="134"/>
      </rPr>
      <t>(</t>
    </r>
    <r>
      <rPr>
        <sz val="10"/>
        <rFont val="宋体"/>
        <charset val="134"/>
      </rPr>
      <t>含机械设备的进出场费</t>
    </r>
    <r>
      <rPr>
        <sz val="10"/>
        <rFont val="Arial"/>
        <charset val="134"/>
      </rPr>
      <t>)</t>
    </r>
    <r>
      <rPr>
        <sz val="10"/>
        <rFont val="宋体"/>
        <charset val="134"/>
      </rPr>
      <t>、水电费、管理费、安全文明施工措施费（含临时设施、有毒有害气体的防范、泥浆外运、流沙及淤泥处理、生产垃圾清理等）、工期、质量、施工技术、风险、爆破及相关手续费、成品保护费、材料检验试验（含建设方指定品牌材料）、其它项目费、规费、利润、税金等完成本工程所需的一切费用（含不可竞争费用）。且该单价已综合考虑施工期间人材机单价的变化、工程量计算规则、实际地质及现场情况、施工现场可能出现的停水、停电、二次搬运、施工场地受限、施工安全风险因素、企业自身实际情况、外部环境因素等在内。</t>
    </r>
    <r>
      <rPr>
        <sz val="10"/>
        <rFont val="Arial"/>
        <charset val="134"/>
      </rPr>
      <t xml:space="preserve">
3</t>
    </r>
    <r>
      <rPr>
        <sz val="10"/>
        <rFont val="宋体"/>
        <charset val="134"/>
      </rPr>
      <t>、若因税率调整，本合同中约定的不含税单价不变，税率和税款相应调整。</t>
    </r>
    <r>
      <rPr>
        <sz val="10"/>
        <rFont val="Arial"/>
        <charset val="134"/>
      </rPr>
      <t xml:space="preserve">
4</t>
    </r>
    <r>
      <rPr>
        <sz val="10"/>
        <rFont val="宋体"/>
        <charset val="134"/>
      </rPr>
      <t>、表中单价已综合考虑卷材重叠部分【表中单价已综合考虑卷材重叠部分（包括但不限于接缝及附加层），工程量不另外计算】、密封膏、嵌缝膏、收口、基层处理剂、冷底子油、卷材、蓄水试验或淋水试验、完工清理等一切费用。</t>
    </r>
    <r>
      <rPr>
        <sz val="10"/>
        <rFont val="Arial"/>
        <charset val="134"/>
      </rPr>
      <t xml:space="preserve">
5</t>
    </r>
    <r>
      <rPr>
        <sz val="10"/>
        <rFont val="宋体"/>
        <charset val="134"/>
      </rPr>
      <t>、以上分项工程工作内容包括但不限于以下工作内容：</t>
    </r>
    <r>
      <rPr>
        <sz val="10"/>
        <rFont val="Arial"/>
        <charset val="134"/>
      </rPr>
      <t xml:space="preserve">
5.1 </t>
    </r>
    <r>
      <rPr>
        <sz val="10"/>
        <rFont val="宋体"/>
        <charset val="134"/>
      </rPr>
      <t>预铺或湿铺法施工</t>
    </r>
    <r>
      <rPr>
        <sz val="10"/>
        <rFont val="Arial"/>
        <charset val="134"/>
      </rPr>
      <t>:</t>
    </r>
    <r>
      <rPr>
        <sz val="10"/>
        <rFont val="宋体"/>
        <charset val="134"/>
      </rPr>
      <t>清理基层、基层处理剂，细部节点密封加强处理、放样，配制水泥素浆，涂刮</t>
    </r>
    <r>
      <rPr>
        <sz val="10"/>
        <rFont val="Arial"/>
        <charset val="134"/>
      </rPr>
      <t>3mm</t>
    </r>
    <r>
      <rPr>
        <sz val="10"/>
        <rFont val="宋体"/>
        <charset val="134"/>
      </rPr>
      <t>素水泥浆，铺贴卷材、排气，养护（晾放、产品保护）；</t>
    </r>
    <r>
      <rPr>
        <sz val="10"/>
        <rFont val="Arial"/>
        <charset val="134"/>
      </rPr>
      <t xml:space="preserve">
5.2 </t>
    </r>
    <r>
      <rPr>
        <sz val="10"/>
        <rFont val="宋体"/>
        <charset val="134"/>
      </rPr>
      <t>热熔法施工：清理基层、涂刷基层处理剂（含冷底子油）、节点细部增强处理、弹线材料预铺、热熔法大面积铺贴（含煤气）、卷材封边处理、排气、成品保护、蓄水试验或淋水试验、完工清理等一切费用。</t>
    </r>
    <r>
      <rPr>
        <sz val="10"/>
        <rFont val="Arial"/>
        <charset val="134"/>
      </rPr>
      <t xml:space="preserve">
5.3</t>
    </r>
    <r>
      <rPr>
        <sz val="10"/>
        <rFont val="宋体"/>
        <charset val="134"/>
      </rPr>
      <t>清理基层，涂刷基层处理剂，调、刷防水涂料。</t>
    </r>
    <r>
      <rPr>
        <sz val="10"/>
        <rFont val="Arial"/>
        <charset val="134"/>
      </rPr>
      <t xml:space="preserve">                                                                                                                                         6</t>
    </r>
    <r>
      <rPr>
        <sz val="10"/>
        <rFont val="宋体"/>
        <charset val="134"/>
      </rPr>
      <t>、本工程防水材料品牌从</t>
    </r>
    <r>
      <rPr>
        <sz val="10"/>
        <rFont val="Arial"/>
        <charset val="134"/>
      </rPr>
      <t>“</t>
    </r>
    <r>
      <rPr>
        <sz val="10"/>
        <rFont val="宋体"/>
        <charset val="134"/>
      </rPr>
      <t>东方雨虹</t>
    </r>
    <r>
      <rPr>
        <sz val="10"/>
        <rFont val="Arial"/>
        <charset val="134"/>
      </rPr>
      <t>/</t>
    </r>
    <r>
      <rPr>
        <sz val="10"/>
        <rFont val="宋体"/>
        <charset val="134"/>
      </rPr>
      <t>上海虹欧</t>
    </r>
    <r>
      <rPr>
        <sz val="10"/>
        <rFont val="Arial"/>
        <charset val="134"/>
      </rPr>
      <t>/</t>
    </r>
    <r>
      <rPr>
        <sz val="10"/>
        <rFont val="宋体"/>
        <charset val="134"/>
      </rPr>
      <t>科顺</t>
    </r>
    <r>
      <rPr>
        <sz val="10"/>
        <rFont val="Arial"/>
        <charset val="134"/>
      </rPr>
      <t>/</t>
    </r>
    <r>
      <rPr>
        <sz val="10"/>
        <rFont val="宋体"/>
        <charset val="134"/>
      </rPr>
      <t>鸿禹乔</t>
    </r>
    <r>
      <rPr>
        <sz val="10"/>
        <rFont val="Arial"/>
        <charset val="134"/>
      </rPr>
      <t>/</t>
    </r>
    <r>
      <rPr>
        <sz val="10"/>
        <rFont val="宋体"/>
        <charset val="134"/>
      </rPr>
      <t>中油佳汇</t>
    </r>
    <r>
      <rPr>
        <sz val="10"/>
        <rFont val="Arial"/>
        <charset val="134"/>
      </rPr>
      <t>/</t>
    </r>
    <r>
      <rPr>
        <sz val="10"/>
        <rFont val="宋体"/>
        <charset val="134"/>
      </rPr>
      <t>蜀羊</t>
    </r>
    <r>
      <rPr>
        <sz val="10"/>
        <rFont val="Arial"/>
        <charset val="134"/>
      </rPr>
      <t>/</t>
    </r>
    <r>
      <rPr>
        <sz val="10"/>
        <rFont val="宋体"/>
        <charset val="134"/>
      </rPr>
      <t>雨中情</t>
    </r>
    <r>
      <rPr>
        <sz val="10"/>
        <rFont val="Arial"/>
        <charset val="134"/>
      </rPr>
      <t>/</t>
    </r>
    <r>
      <rPr>
        <sz val="10"/>
        <rFont val="宋体"/>
        <charset val="134"/>
      </rPr>
      <t>禹能</t>
    </r>
    <r>
      <rPr>
        <sz val="10"/>
        <rFont val="Arial"/>
        <charset val="134"/>
      </rPr>
      <t>/</t>
    </r>
    <r>
      <rPr>
        <sz val="10"/>
        <rFont val="宋体"/>
        <charset val="134"/>
      </rPr>
      <t>卓宝</t>
    </r>
    <r>
      <rPr>
        <sz val="10"/>
        <rFont val="Arial"/>
        <charset val="134"/>
      </rPr>
      <t>/</t>
    </r>
    <r>
      <rPr>
        <sz val="10"/>
        <rFont val="宋体"/>
        <charset val="134"/>
      </rPr>
      <t>大禹</t>
    </r>
    <r>
      <rPr>
        <sz val="10"/>
        <rFont val="Arial"/>
        <charset val="134"/>
      </rPr>
      <t>/</t>
    </r>
    <r>
      <rPr>
        <sz val="10"/>
        <rFont val="宋体"/>
        <charset val="134"/>
      </rPr>
      <t>广州大禹</t>
    </r>
    <r>
      <rPr>
        <sz val="10"/>
        <rFont val="Arial"/>
        <charset val="134"/>
      </rPr>
      <t>/</t>
    </r>
    <r>
      <rPr>
        <sz val="10"/>
        <rFont val="宋体"/>
        <charset val="134"/>
      </rPr>
      <t>凯伦</t>
    </r>
    <r>
      <rPr>
        <sz val="10"/>
        <rFont val="Arial"/>
        <charset val="134"/>
      </rPr>
      <t>”</t>
    </r>
    <r>
      <rPr>
        <sz val="10"/>
        <rFont val="宋体"/>
        <charset val="134"/>
      </rPr>
      <t>中选择。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</si>
</sst>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10"/>
      <name val="Arial"/>
      <charset val="134"/>
    </font>
    <font>
      <b/>
      <sz val="1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/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/>
    <xf numFmtId="41" fontId="0" fillId="0" borderId="0"/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/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/>
    <xf numFmtId="0" fontId="14" fillId="0" borderId="0" applyNumberFormat="0" applyFill="0" applyBorder="0" applyAlignment="0" applyProtection="0">
      <alignment vertical="center"/>
    </xf>
    <xf numFmtId="0" fontId="15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9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K15"/>
  <sheetViews>
    <sheetView tabSelected="1" topLeftCell="A4" workbookViewId="0">
      <selection activeCell="N9" sqref="N9"/>
    </sheetView>
  </sheetViews>
  <sheetFormatPr defaultColWidth="9.14285714285714" defaultRowHeight="12.75"/>
  <cols>
    <col min="1" max="1" width="5.71428571428571" customWidth="1"/>
    <col min="2" max="2" width="21.1428571428571" customWidth="1"/>
    <col min="3" max="3" width="31" customWidth="1"/>
    <col min="4" max="4" width="7.57142857142857" customWidth="1"/>
    <col min="5" max="5" width="11" customWidth="1"/>
    <col min="6" max="6" width="10.1428571428571" customWidth="1"/>
    <col min="7" max="7" width="10.2857142857143" customWidth="1"/>
    <col min="8" max="8" width="9.85714285714286" customWidth="1"/>
    <col min="9" max="10" width="9.57142857142857" customWidth="1"/>
    <col min="11" max="11" width="29.5714285714286" customWidth="1"/>
    <col min="12" max="12" width="11.1428571428571" customWidth="1"/>
    <col min="13" max="13" width="12.2857142857143" customWidth="1"/>
  </cols>
  <sheetData>
    <row r="2" ht="25.5" spans="1:1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35" customHeight="1" spans="1:1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</row>
    <row r="4" ht="35" customHeight="1" spans="1:11">
      <c r="A4" s="3"/>
      <c r="B4" s="3"/>
      <c r="C4" s="3"/>
      <c r="D4" s="3"/>
      <c r="E4" s="4"/>
      <c r="F4" s="2"/>
      <c r="G4" s="2"/>
      <c r="H4" s="2"/>
      <c r="I4" s="2"/>
      <c r="J4" s="2"/>
      <c r="K4" s="4"/>
    </row>
    <row r="5" ht="35" customHeight="1" spans="1:11">
      <c r="A5" s="3"/>
      <c r="B5" s="3"/>
      <c r="C5" s="3"/>
      <c r="D5" s="3"/>
      <c r="E5" s="4"/>
      <c r="F5" s="2"/>
      <c r="G5" s="2"/>
      <c r="H5" s="2"/>
      <c r="I5" s="2"/>
      <c r="J5" s="2"/>
      <c r="K5" s="4"/>
    </row>
    <row r="6" ht="35" customHeight="1" spans="1:11">
      <c r="A6" s="2" t="s">
        <v>12</v>
      </c>
      <c r="B6" s="5" t="s">
        <v>13</v>
      </c>
      <c r="C6" s="5" t="s">
        <v>14</v>
      </c>
      <c r="D6" s="2" t="s">
        <v>15</v>
      </c>
      <c r="E6" s="6" t="s">
        <v>16</v>
      </c>
      <c r="F6" s="6">
        <v>42.4</v>
      </c>
      <c r="G6" s="6">
        <f t="shared" ref="G6:G8" si="0">E6*F6</f>
        <v>197584</v>
      </c>
      <c r="H6" s="7"/>
      <c r="I6" s="7"/>
      <c r="J6" s="17">
        <v>0.15</v>
      </c>
      <c r="K6" s="18"/>
    </row>
    <row r="7" ht="35" customHeight="1" spans="1:11">
      <c r="A7" s="2" t="s">
        <v>17</v>
      </c>
      <c r="B7" s="5" t="s">
        <v>18</v>
      </c>
      <c r="C7" s="5" t="s">
        <v>14</v>
      </c>
      <c r="D7" s="2" t="s">
        <v>15</v>
      </c>
      <c r="E7" s="6" t="s">
        <v>19</v>
      </c>
      <c r="F7" s="6">
        <v>46.72</v>
      </c>
      <c r="G7" s="6">
        <f t="shared" ref="G7:G13" si="1">E7*F7</f>
        <v>46720</v>
      </c>
      <c r="H7" s="7"/>
      <c r="I7" s="7"/>
      <c r="J7" s="17">
        <v>0.1</v>
      </c>
      <c r="K7" s="19"/>
    </row>
    <row r="8" ht="35" customHeight="1" spans="1:11">
      <c r="A8" s="2" t="s">
        <v>20</v>
      </c>
      <c r="B8" s="5" t="s">
        <v>21</v>
      </c>
      <c r="C8" s="5" t="s">
        <v>22</v>
      </c>
      <c r="D8" s="2" t="s">
        <v>15</v>
      </c>
      <c r="E8" s="6" t="s">
        <v>23</v>
      </c>
      <c r="F8" s="6">
        <v>110.01</v>
      </c>
      <c r="G8" s="6">
        <f t="shared" si="1"/>
        <v>170515.5</v>
      </c>
      <c r="H8" s="7"/>
      <c r="I8" s="7"/>
      <c r="J8" s="17">
        <v>0.1</v>
      </c>
      <c r="K8" s="6" t="s">
        <v>24</v>
      </c>
    </row>
    <row r="9" ht="35" customHeight="1" spans="1:11">
      <c r="A9" s="2" t="s">
        <v>25</v>
      </c>
      <c r="B9" s="5" t="s">
        <v>26</v>
      </c>
      <c r="C9" s="5" t="s">
        <v>27</v>
      </c>
      <c r="D9" s="2" t="s">
        <v>15</v>
      </c>
      <c r="E9" s="6" t="s">
        <v>28</v>
      </c>
      <c r="F9" s="6">
        <v>82.78</v>
      </c>
      <c r="G9" s="6">
        <f t="shared" si="1"/>
        <v>190394</v>
      </c>
      <c r="H9" s="8"/>
      <c r="I9" s="12"/>
      <c r="J9" s="17">
        <v>0.1</v>
      </c>
      <c r="K9" s="6" t="s">
        <v>29</v>
      </c>
    </row>
    <row r="10" ht="35" customHeight="1" spans="1:11">
      <c r="A10" s="2" t="s">
        <v>30</v>
      </c>
      <c r="B10" s="5" t="s">
        <v>31</v>
      </c>
      <c r="C10" s="5" t="s">
        <v>32</v>
      </c>
      <c r="D10" s="2" t="s">
        <v>15</v>
      </c>
      <c r="E10" s="6" t="s">
        <v>33</v>
      </c>
      <c r="F10" s="6">
        <v>107.99</v>
      </c>
      <c r="G10" s="6">
        <f t="shared" si="1"/>
        <v>77752.8</v>
      </c>
      <c r="H10" s="8"/>
      <c r="I10" s="12"/>
      <c r="J10" s="17">
        <v>0.1</v>
      </c>
      <c r="K10" s="6" t="s">
        <v>34</v>
      </c>
    </row>
    <row r="11" ht="35" customHeight="1" spans="1:11">
      <c r="A11" s="2" t="s">
        <v>35</v>
      </c>
      <c r="B11" s="5" t="s">
        <v>36</v>
      </c>
      <c r="C11" s="5" t="s">
        <v>37</v>
      </c>
      <c r="D11" s="2" t="s">
        <v>15</v>
      </c>
      <c r="E11" s="6" t="s">
        <v>38</v>
      </c>
      <c r="F11" s="6">
        <v>37.41</v>
      </c>
      <c r="G11" s="6">
        <f t="shared" si="1"/>
        <v>19453.2</v>
      </c>
      <c r="H11" s="8"/>
      <c r="I11" s="12"/>
      <c r="J11" s="17"/>
      <c r="K11" s="6" t="s">
        <v>39</v>
      </c>
    </row>
    <row r="12" ht="35" customHeight="1" spans="1:11">
      <c r="A12" s="2" t="s">
        <v>40</v>
      </c>
      <c r="B12" s="5" t="s">
        <v>41</v>
      </c>
      <c r="C12" s="5" t="s">
        <v>42</v>
      </c>
      <c r="D12" s="2" t="s">
        <v>15</v>
      </c>
      <c r="E12" s="6" t="s">
        <v>43</v>
      </c>
      <c r="F12" s="6">
        <v>55.16</v>
      </c>
      <c r="G12" s="6">
        <f t="shared" si="1"/>
        <v>5516</v>
      </c>
      <c r="H12" s="8"/>
      <c r="I12" s="12"/>
      <c r="J12" s="17"/>
      <c r="K12" s="6" t="s">
        <v>44</v>
      </c>
    </row>
    <row r="13" ht="35" customHeight="1" spans="1:11">
      <c r="A13" s="2" t="s">
        <v>45</v>
      </c>
      <c r="B13" s="5" t="s">
        <v>41</v>
      </c>
      <c r="C13" s="5" t="s">
        <v>46</v>
      </c>
      <c r="D13" s="2" t="s">
        <v>15</v>
      </c>
      <c r="E13" s="6" t="s">
        <v>47</v>
      </c>
      <c r="F13" s="6">
        <v>55.16</v>
      </c>
      <c r="G13" s="6">
        <f t="shared" si="1"/>
        <v>24822</v>
      </c>
      <c r="H13" s="8"/>
      <c r="I13" s="12"/>
      <c r="J13" s="17"/>
      <c r="K13" s="6" t="s">
        <v>48</v>
      </c>
    </row>
    <row r="14" ht="35" customHeight="1" spans="1:11">
      <c r="A14" s="9" t="s">
        <v>49</v>
      </c>
      <c r="B14" s="10"/>
      <c r="C14" s="11"/>
      <c r="D14" s="11"/>
      <c r="E14" s="8"/>
      <c r="F14" s="8"/>
      <c r="G14" s="12">
        <f>SUM(G6:G13)</f>
        <v>732757.5</v>
      </c>
      <c r="H14" s="8"/>
      <c r="I14" s="12"/>
      <c r="J14" s="17"/>
      <c r="K14" s="19"/>
    </row>
    <row r="15" ht="201" customHeight="1" spans="1:11">
      <c r="A15" s="13" t="s">
        <v>11</v>
      </c>
      <c r="B15" s="14"/>
      <c r="C15" s="15" t="s">
        <v>50</v>
      </c>
      <c r="D15" s="16"/>
      <c r="E15" s="16"/>
      <c r="F15" s="16"/>
      <c r="G15" s="16"/>
      <c r="H15" s="16"/>
      <c r="I15" s="16"/>
      <c r="J15" s="16"/>
      <c r="K15" s="16"/>
    </row>
  </sheetData>
  <mergeCells count="15">
    <mergeCell ref="A2:K2"/>
    <mergeCell ref="A14:B14"/>
    <mergeCell ref="A15:B15"/>
    <mergeCell ref="C15:K1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.393700787401575" right="0.393700787401575" top="0.393700787401575" bottom="0.393700787401575" header="0" footer="0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1_表10_2_2-16 分部分项工程清单与计价表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WPS_1498581860</cp:lastModifiedBy>
  <dcterms:created xsi:type="dcterms:W3CDTF">2022-09-28T07:45:00Z</dcterms:created>
  <dcterms:modified xsi:type="dcterms:W3CDTF">2022-10-10T02:45:09Z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B79484A5195642CA802709788FA2AA2D</vt:lpwstr>
  </property>
  <property fmtid="{D5CDD505-2E9C-101B-9397-08002B2CF9AE}" pid="3" name="KSOProductBuildVer">
    <vt:lpwstr>2052-11.1.0.12358</vt:lpwstr>
  </property>
</Properties>
</file>